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ackintosh/Desktop/"/>
    </mc:Choice>
  </mc:AlternateContent>
  <xr:revisionPtr revIDLastSave="0" documentId="13_ncr:1_{FB357775-FB31-4E40-8203-768E87404C07}" xr6:coauthVersionLast="45" xr6:coauthVersionMax="45" xr10:uidLastSave="{00000000-0000-0000-0000-000000000000}"/>
  <bookViews>
    <workbookView xWindow="640" yWindow="900" windowWidth="27640" windowHeight="15960" xr2:uid="{30E62FFF-32F1-D94E-AD37-469B02B051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B16" i="1"/>
  <c r="B17" i="1" s="1"/>
  <c r="C28" i="1" l="1"/>
  <c r="B19" i="1"/>
  <c r="C27" i="1"/>
  <c r="C30" i="1"/>
  <c r="C26" i="1"/>
  <c r="B18" i="1"/>
  <c r="C29" i="1"/>
  <c r="C25" i="1"/>
  <c r="B20" i="1"/>
  <c r="C31" i="1" l="1"/>
</calcChain>
</file>

<file path=xl/sharedStrings.xml><?xml version="1.0" encoding="utf-8"?>
<sst xmlns="http://schemas.openxmlformats.org/spreadsheetml/2006/main" count="24" uniqueCount="24">
  <si>
    <t>Goal Tracker</t>
  </si>
  <si>
    <t>Your Top-Line Goals</t>
  </si>
  <si>
    <t>Income Goal</t>
  </si>
  <si>
    <r>
      <t xml:space="preserve">Average BPs You Take Per Transaction </t>
    </r>
    <r>
      <rPr>
        <sz val="8"/>
        <rFont val="Arial"/>
        <family val="2"/>
      </rPr>
      <t>(After Split)</t>
    </r>
  </si>
  <si>
    <t>Average Mortgage Size</t>
  </si>
  <si>
    <t xml:space="preserve">Average Commission Per Transaction </t>
  </si>
  <si>
    <t>Total Transactions Required</t>
  </si>
  <si>
    <t>Monthly Transactions Required</t>
  </si>
  <si>
    <t>Weekly Transactions Required</t>
  </si>
  <si>
    <t>Total Funded Volume Goal</t>
  </si>
  <si>
    <t># Of Transactions Required For You To Hit Goal</t>
  </si>
  <si>
    <t>Your Goals For Your Businesses Lead Source (%)</t>
  </si>
  <si>
    <t>Referrals From Your Networking Group</t>
  </si>
  <si>
    <t xml:space="preserve">Referrals From Clients, Friends &amp; Family </t>
  </si>
  <si>
    <t>Referrals from Realtors</t>
  </si>
  <si>
    <t>Referrals from Financial Planners</t>
  </si>
  <si>
    <t>Miscellaneous</t>
  </si>
  <si>
    <r>
      <t xml:space="preserve">TOTAL </t>
    </r>
    <r>
      <rPr>
        <b/>
        <sz val="10"/>
        <rFont val="Arial"/>
        <family val="2"/>
      </rPr>
      <t>(Make Sure This Equals 100%)</t>
    </r>
  </si>
  <si>
    <r>
      <t xml:space="preserve">Advertising </t>
    </r>
    <r>
      <rPr>
        <sz val="8"/>
        <rFont val="Arial"/>
        <family val="2"/>
      </rPr>
      <t>(Newspaper, Magazine, Internet)</t>
    </r>
  </si>
  <si>
    <r>
      <t xml:space="preserve">Note: Fields in </t>
    </r>
    <r>
      <rPr>
        <sz val="12"/>
        <color rgb="FFFF0000"/>
        <rFont val="Calibri (Body)"/>
      </rPr>
      <t xml:space="preserve">RED </t>
    </r>
    <r>
      <rPr>
        <sz val="12"/>
        <rFont val="Calibri (Body)"/>
      </rPr>
      <t xml:space="preserve">can be </t>
    </r>
    <r>
      <rPr>
        <sz val="12"/>
        <color theme="1"/>
        <rFont val="Calibri"/>
        <family val="2"/>
        <scheme val="minor"/>
      </rPr>
      <t xml:space="preserve">changed. Start at the top and enter your income goal for </t>
    </r>
  </si>
  <si>
    <t xml:space="preserve">the year. This will put things in perspective and give you a weekly/monthly target that </t>
  </si>
  <si>
    <t>you need to work hard at to achieve. Monitor &amp; adjust your plan as needed. Use in</t>
  </si>
  <si>
    <t>conjunction with your weekly activity tracker. Increase activities as needed to achieve</t>
  </si>
  <si>
    <t xml:space="preserve">your goals.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</si>
</sst>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name val="Calibri"/>
      <family val="2"/>
      <scheme val="minor"/>
    </font>
    <font>
      <b/>
      <sz val="18"/>
      <color theme="4" tint="-0.249977111117893"/>
      <name val="Arial"/>
      <family val="2"/>
    </font>
    <font>
      <sz val="16"/>
      <color rgb="FF222222"/>
      <name val="Arial"/>
      <family val="2"/>
    </font>
    <font>
      <b/>
      <u/>
      <sz val="14"/>
      <color theme="4" tint="-0.249977111117893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Calibri (Body)"/>
    </font>
    <font>
      <sz val="12"/>
      <name val="Calibri (Body)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 applyAlignment="1">
      <alignment horizontal="left" vertical="center" readingOrder="1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9" fontId="0" fillId="0" borderId="0" xfId="1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/>
    <xf numFmtId="164" fontId="12" fillId="2" borderId="0" xfId="0" applyNumberFormat="1" applyFont="1" applyFill="1" applyBorder="1" applyAlignment="1" applyProtection="1">
      <alignment horizontal="center"/>
      <protection locked="0"/>
    </xf>
    <xf numFmtId="3" fontId="12" fillId="2" borderId="0" xfId="0" applyNumberFormat="1" applyFont="1" applyFill="1" applyBorder="1" applyAlignment="1" applyProtection="1">
      <alignment horizontal="center"/>
      <protection locked="0"/>
    </xf>
    <xf numFmtId="164" fontId="14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3" borderId="0" xfId="0" applyFill="1" applyBorder="1"/>
    <xf numFmtId="0" fontId="16" fillId="0" borderId="0" xfId="0" applyFont="1" applyBorder="1"/>
    <xf numFmtId="9" fontId="12" fillId="2" borderId="0" xfId="0" applyNumberFormat="1" applyFont="1" applyFill="1" applyBorder="1" applyAlignment="1" applyProtection="1">
      <alignment horizontal="center"/>
      <protection locked="0"/>
    </xf>
    <xf numFmtId="1" fontId="10" fillId="2" borderId="0" xfId="0" applyNumberFormat="1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350657</xdr:colOff>
      <xdr:row>0</xdr:row>
      <xdr:rowOff>50531</xdr:rowOff>
    </xdr:from>
    <xdr:to>
      <xdr:col>2</xdr:col>
      <xdr:colOff>1023588</xdr:colOff>
      <xdr:row>3</xdr:row>
      <xdr:rowOff>103779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90F11F-FDB8-7047-B186-682CB8DB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5628" y="50531"/>
          <a:ext cx="1715359" cy="75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2857500</xdr:colOff>
      <xdr:row>30</xdr:row>
      <xdr:rowOff>114300</xdr:rowOff>
    </xdr:from>
    <xdr:to>
      <xdr:col>0</xdr:col>
      <xdr:colOff>6972300</xdr:colOff>
      <xdr:row>30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FD9631F-B03F-F84C-9FA1-AA1F6070232F}"/>
            </a:ext>
          </a:extLst>
        </xdr:cNvPr>
        <xdr:cNvSpPr>
          <a:spLocks noChangeShapeType="1"/>
        </xdr:cNvSpPr>
      </xdr:nvSpPr>
      <xdr:spPr bwMode="auto">
        <a:xfrm>
          <a:off x="2857500" y="44450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9CC0-18CB-3546-9E60-6A15343E0FF9}">
  <dimension ref="A3:F90"/>
  <sheetViews>
    <sheetView tabSelected="1" topLeftCell="A26" zoomScale="173" zoomScaleNormal="180" workbookViewId="0">
      <selection activeCell="B33" sqref="B33"/>
    </sheetView>
  </sheetViews>
  <sheetFormatPr baseColWidth="10" defaultRowHeight="16"/>
  <cols>
    <col min="1" max="1" width="45.5" customWidth="1"/>
    <col min="2" max="2" width="13.6640625" customWidth="1"/>
    <col min="3" max="3" width="13.5" customWidth="1"/>
    <col min="4" max="4" width="14.5" customWidth="1"/>
    <col min="5" max="5" width="13.5" customWidth="1"/>
    <col min="6" max="6" width="12.6640625" customWidth="1"/>
  </cols>
  <sheetData>
    <row r="3" spans="1:6" ht="23">
      <c r="A3" s="2" t="s">
        <v>0</v>
      </c>
    </row>
    <row r="5" spans="1:6">
      <c r="A5" t="s">
        <v>19</v>
      </c>
    </row>
    <row r="6" spans="1:6">
      <c r="A6" t="s">
        <v>20</v>
      </c>
    </row>
    <row r="7" spans="1:6">
      <c r="A7" t="s">
        <v>21</v>
      </c>
      <c r="B7" s="8"/>
    </row>
    <row r="8" spans="1:6">
      <c r="A8" t="s">
        <v>22</v>
      </c>
      <c r="B8" s="8"/>
    </row>
    <row r="9" spans="1:6">
      <c r="A9" t="s">
        <v>23</v>
      </c>
      <c r="B9" s="8"/>
    </row>
    <row r="10" spans="1:6">
      <c r="B10" s="8"/>
    </row>
    <row r="11" spans="1:6">
      <c r="A11" s="13" t="s">
        <v>1</v>
      </c>
      <c r="B11" s="8"/>
      <c r="C11" s="10"/>
    </row>
    <row r="12" spans="1:6">
      <c r="A12" s="14"/>
      <c r="B12" s="15"/>
      <c r="C12" s="10"/>
      <c r="D12" s="11"/>
      <c r="E12" s="11"/>
      <c r="F12" s="11"/>
    </row>
    <row r="13" spans="1:6">
      <c r="A13" s="16" t="s">
        <v>2</v>
      </c>
      <c r="B13" s="17">
        <v>350000</v>
      </c>
      <c r="C13" s="10"/>
      <c r="D13" s="10"/>
      <c r="E13" s="10"/>
      <c r="F13" s="10"/>
    </row>
    <row r="14" spans="1:6">
      <c r="A14" s="16" t="s">
        <v>3</v>
      </c>
      <c r="B14" s="18">
        <v>90</v>
      </c>
      <c r="C14" s="10"/>
      <c r="D14" s="10"/>
      <c r="E14" s="10"/>
      <c r="F14" s="10"/>
    </row>
    <row r="15" spans="1:6">
      <c r="A15" s="16" t="s">
        <v>4</v>
      </c>
      <c r="B15" s="17">
        <v>450000</v>
      </c>
      <c r="C15" s="10"/>
      <c r="D15" s="10"/>
      <c r="E15" s="10"/>
      <c r="F15" s="10"/>
    </row>
    <row r="16" spans="1:6">
      <c r="A16" s="16" t="s">
        <v>5</v>
      </c>
      <c r="B16" s="19">
        <f>B14/10000*B15</f>
        <v>4049.9999999999995</v>
      </c>
      <c r="C16" s="10"/>
      <c r="D16" s="10"/>
      <c r="E16" s="10"/>
      <c r="F16" s="10"/>
    </row>
    <row r="17" spans="1:6">
      <c r="A17" s="16" t="s">
        <v>6</v>
      </c>
      <c r="B17" s="20">
        <f>B13/B16</f>
        <v>86.41975308641976</v>
      </c>
      <c r="C17" s="10"/>
      <c r="D17" s="10"/>
      <c r="E17" s="10"/>
      <c r="F17" s="10"/>
    </row>
    <row r="18" spans="1:6">
      <c r="A18" s="16" t="s">
        <v>7</v>
      </c>
      <c r="B18" s="21">
        <f>B17/12</f>
        <v>7.2016460905349797</v>
      </c>
      <c r="C18" s="10"/>
      <c r="D18" s="10"/>
      <c r="E18" s="10"/>
      <c r="F18" s="10"/>
    </row>
    <row r="19" spans="1:6">
      <c r="A19" s="16" t="s">
        <v>8</v>
      </c>
      <c r="B19" s="21">
        <f>B17/52</f>
        <v>1.6619183285849954</v>
      </c>
      <c r="C19" s="10"/>
      <c r="D19" s="12"/>
      <c r="E19" s="10"/>
      <c r="F19" s="10"/>
    </row>
    <row r="20" spans="1:6">
      <c r="A20" s="16" t="s">
        <v>9</v>
      </c>
      <c r="B20" s="22">
        <f>B17*B15</f>
        <v>38888888.888888896</v>
      </c>
      <c r="C20" s="10"/>
      <c r="D20" s="10"/>
      <c r="E20" s="10"/>
      <c r="F20" s="10"/>
    </row>
    <row r="21" spans="1:6">
      <c r="A21" s="16"/>
      <c r="B21" s="23"/>
      <c r="C21" s="24" t="s">
        <v>10</v>
      </c>
      <c r="D21" s="10"/>
      <c r="E21" s="10"/>
      <c r="F21" s="10"/>
    </row>
    <row r="22" spans="1:6">
      <c r="A22" s="16"/>
      <c r="B22" s="25"/>
      <c r="C22" s="26"/>
      <c r="D22" s="10"/>
      <c r="E22" s="10"/>
      <c r="F22" s="10"/>
    </row>
    <row r="23" spans="1:6">
      <c r="A23" s="27"/>
      <c r="B23" s="25"/>
      <c r="C23" s="26"/>
    </row>
    <row r="24" spans="1:6">
      <c r="A24" s="14" t="s">
        <v>11</v>
      </c>
      <c r="B24" s="25"/>
      <c r="C24" s="26"/>
    </row>
    <row r="25" spans="1:6">
      <c r="A25" s="16" t="s">
        <v>12</v>
      </c>
      <c r="B25" s="28">
        <v>0.1</v>
      </c>
      <c r="C25" s="29">
        <f>B25*B17</f>
        <v>8.6419753086419764</v>
      </c>
    </row>
    <row r="26" spans="1:6">
      <c r="A26" s="16" t="s">
        <v>18</v>
      </c>
      <c r="B26" s="28">
        <v>0.05</v>
      </c>
      <c r="C26" s="29">
        <f>B26*B17</f>
        <v>4.3209876543209882</v>
      </c>
    </row>
    <row r="27" spans="1:6">
      <c r="A27" s="16" t="s">
        <v>13</v>
      </c>
      <c r="B27" s="28">
        <v>0.3</v>
      </c>
      <c r="C27" s="29">
        <f>B27*B17</f>
        <v>25.925925925925927</v>
      </c>
    </row>
    <row r="28" spans="1:6">
      <c r="A28" s="16" t="s">
        <v>14</v>
      </c>
      <c r="B28" s="28">
        <v>0.35</v>
      </c>
      <c r="C28" s="29">
        <f>B17*B28</f>
        <v>30.246913580246915</v>
      </c>
    </row>
    <row r="29" spans="1:6">
      <c r="A29" s="16" t="s">
        <v>15</v>
      </c>
      <c r="B29" s="28">
        <v>0.2</v>
      </c>
      <c r="C29" s="29">
        <f>B17*B29</f>
        <v>17.283950617283953</v>
      </c>
    </row>
    <row r="30" spans="1:6">
      <c r="A30" s="16" t="s">
        <v>16</v>
      </c>
      <c r="B30" s="28">
        <v>0</v>
      </c>
      <c r="C30" s="29">
        <f>B17*B30</f>
        <v>0</v>
      </c>
    </row>
    <row r="31" spans="1:6">
      <c r="A31" s="14" t="s">
        <v>17</v>
      </c>
      <c r="B31" s="30">
        <f>SUM(B25:B30)</f>
        <v>1</v>
      </c>
      <c r="C31" s="29">
        <f>SUM(C25:C30)</f>
        <v>86.41975308641976</v>
      </c>
    </row>
    <row r="32" spans="1:6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1:5">
      <c r="B49" s="8"/>
    </row>
    <row r="50" spans="1:5">
      <c r="B50" s="8"/>
    </row>
    <row r="51" spans="1:5">
      <c r="B51" s="8"/>
    </row>
    <row r="52" spans="1:5">
      <c r="A52" s="9"/>
      <c r="B52" s="8"/>
    </row>
    <row r="53" spans="1:5">
      <c r="A53" s="3"/>
      <c r="B53" s="8"/>
    </row>
    <row r="54" spans="1:5">
      <c r="B54" s="8"/>
    </row>
    <row r="55" spans="1:5">
      <c r="B55" s="8"/>
    </row>
    <row r="56" spans="1:5" ht="20">
      <c r="A56" s="1"/>
      <c r="B56" s="8"/>
      <c r="E56" s="4"/>
    </row>
    <row r="57" spans="1:5">
      <c r="B57" s="8"/>
    </row>
    <row r="58" spans="1:5">
      <c r="B58" s="8"/>
    </row>
    <row r="59" spans="1:5">
      <c r="B59" s="8"/>
    </row>
    <row r="60" spans="1:5">
      <c r="A60" s="3"/>
      <c r="B60" s="8"/>
    </row>
    <row r="61" spans="1:5">
      <c r="B61" s="8"/>
    </row>
    <row r="62" spans="1:5" ht="18">
      <c r="A62" s="1"/>
      <c r="B62" s="8"/>
    </row>
    <row r="63" spans="1:5">
      <c r="B63" s="8"/>
    </row>
    <row r="64" spans="1:5">
      <c r="B64" s="8"/>
    </row>
    <row r="65" spans="1:2">
      <c r="B65" s="8"/>
    </row>
    <row r="66" spans="1:2">
      <c r="B66" s="8"/>
    </row>
    <row r="67" spans="1:2">
      <c r="B67" s="8"/>
    </row>
    <row r="68" spans="1:2" ht="18">
      <c r="A68" s="1"/>
      <c r="B68" s="8"/>
    </row>
    <row r="69" spans="1:2">
      <c r="B69" s="8"/>
    </row>
    <row r="70" spans="1:2">
      <c r="A70" s="3"/>
      <c r="B70" s="8"/>
    </row>
    <row r="71" spans="1:2">
      <c r="A71" s="3"/>
      <c r="B71" s="8"/>
    </row>
    <row r="72" spans="1:2">
      <c r="B72" s="8"/>
    </row>
    <row r="73" spans="1:2">
      <c r="B73" s="8"/>
    </row>
    <row r="74" spans="1:2" ht="18">
      <c r="A74" s="5"/>
      <c r="B74" s="8"/>
    </row>
    <row r="75" spans="1:2">
      <c r="B75" s="8"/>
    </row>
    <row r="76" spans="1:2">
      <c r="A76" s="3"/>
      <c r="B76" s="8"/>
    </row>
    <row r="77" spans="1:2">
      <c r="B77" s="8"/>
    </row>
    <row r="78" spans="1:2">
      <c r="B78" s="8"/>
    </row>
    <row r="79" spans="1:2">
      <c r="B79" s="8"/>
    </row>
    <row r="80" spans="1:2">
      <c r="A80" s="3"/>
      <c r="B80" s="8"/>
    </row>
    <row r="81" spans="1:2">
      <c r="B81" s="8"/>
    </row>
    <row r="82" spans="1:2">
      <c r="B82" s="8"/>
    </row>
    <row r="83" spans="1:2">
      <c r="B83" s="8"/>
    </row>
    <row r="87" spans="1:2">
      <c r="A87" s="3"/>
    </row>
    <row r="88" spans="1:2">
      <c r="A88" s="7"/>
    </row>
    <row r="89" spans="1:2">
      <c r="A89" s="6"/>
    </row>
    <row r="90" spans="1:2">
      <c r="A90" s="6"/>
    </row>
  </sheetData>
  <sortState xmlns:xlrd2="http://schemas.microsoft.com/office/spreadsheetml/2017/richdata2" ref="A39:A51">
    <sortCondition ref="A39"/>
  </sortState>
  <mergeCells count="1">
    <mergeCell ref="C21:C2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Mackintosh</dc:creator>
  <cp:lastModifiedBy>Roland Mackintosh</cp:lastModifiedBy>
  <cp:lastPrinted>2019-10-21T18:13:35Z</cp:lastPrinted>
  <dcterms:created xsi:type="dcterms:W3CDTF">2019-06-07T15:45:59Z</dcterms:created>
  <dcterms:modified xsi:type="dcterms:W3CDTF">2019-10-21T18:13:37Z</dcterms:modified>
</cp:coreProperties>
</file>